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lt\Downloads\"/>
    </mc:Choice>
  </mc:AlternateContent>
  <xr:revisionPtr revIDLastSave="0" documentId="13_ncr:1_{90C792E1-50D1-4CFB-AA58-5784609EF840}" xr6:coauthVersionLast="45" xr6:coauthVersionMax="45" xr10:uidLastSave="{00000000-0000-0000-0000-000000000000}"/>
  <bookViews>
    <workbookView xWindow="-25320" yWindow="-120" windowWidth="25440" windowHeight="15390" xr2:uid="{C9EEC515-46F9-4469-90FF-C70843CCC31E}"/>
  </bookViews>
  <sheets>
    <sheet name="Цена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</calcChain>
</file>

<file path=xl/sharedStrings.xml><?xml version="1.0" encoding="utf-8"?>
<sst xmlns="http://schemas.openxmlformats.org/spreadsheetml/2006/main" count="8" uniqueCount="8">
  <si>
    <t>Безнал с НДС</t>
  </si>
  <si>
    <t>Безнал без НДС</t>
  </si>
  <si>
    <t>за Наличные</t>
  </si>
  <si>
    <t xml:space="preserve">Стоимость </t>
  </si>
  <si>
    <t>Бренд</t>
  </si>
  <si>
    <t>Наименование кабеля</t>
  </si>
  <si>
    <t>Фото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</si>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</sst>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4" x14ac:knownFonts="1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  <charset val="204"/>
    </font>
    <font>
      <b/>
      <sz val="8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1F03AD"/>
        <bgColor indexed="64"/>
      </patternFill>
    </fill>
  </fills>
  <borders count="14">
    <border>
      <left/>
      <right/>
      <top/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-0.249977111117893"/>
      </left>
      <right/>
      <top/>
      <bottom style="thin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4" fontId="1" fillId="2" borderId="4" xfId="0" applyNumberFormat="1" applyFont="1" applyFill="1" applyBorder="1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Font="1" applyBorder="1"/>
    <xf numFmtId="0" fontId="1" fillId="2" borderId="11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9" xfId="0" applyNumberFormat="1" applyFont="1" applyBorder="1"/>
    <xf numFmtId="164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/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28575</xdr:rowOff>
    </xdr:from>
    <xdr:ext cx="6724650" cy="2047875"/>
    <xdr:pic>
      <xdr:nvPicPr>
        <xdr:cNvPr id="2" name="Рисунок 1">
          <a:extLst>
            <a:ext uri="{FF2B5EF4-FFF2-40B4-BE49-F238E27FC236}">
              <a16:creationId xmlns:a16="http://schemas.microsoft.com/office/drawing/2014/main" id="{6FF35E7B-DBA6-4C1B-B087-CD24C5EF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"/>
          <a:ext cx="67246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25</xdr:row>
      <xdr:rowOff>95250</xdr:rowOff>
    </xdr:from>
    <xdr:ext cx="200025" cy="133350"/>
    <xdr:pic>
      <xdr:nvPicPr>
        <xdr:cNvPr id="3" name="Рисунок 2">
          <a:extLst>
            <a:ext uri="{FF2B5EF4-FFF2-40B4-BE49-F238E27FC236}">
              <a16:creationId xmlns:a16="http://schemas.microsoft.com/office/drawing/2014/main" id="{D2C5C73B-4BB2-4385-A1D4-8A16D8E6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667125"/>
          <a:ext cx="2000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95250</xdr:colOff>
      <xdr:row>21</xdr:row>
      <xdr:rowOff>104775</xdr:rowOff>
    </xdr:from>
    <xdr:ext cx="171450" cy="104775"/>
    <xdr:pic>
      <xdr:nvPicPr>
        <xdr:cNvPr id="4" name="Рисунок 4">
          <a:extLst>
            <a:ext uri="{FF2B5EF4-FFF2-40B4-BE49-F238E27FC236}">
              <a16:creationId xmlns:a16="http://schemas.microsoft.com/office/drawing/2014/main" id="{C4F7F208-399A-484C-80A7-CE7D956A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r="8000" b="15952"/>
        <a:stretch>
          <a:fillRect/>
        </a:stretch>
      </xdr:blipFill>
      <xdr:spPr bwMode="auto">
        <a:xfrm>
          <a:off x="1162050" y="3105150"/>
          <a:ext cx="1714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85725</xdr:colOff>
      <xdr:row>22</xdr:row>
      <xdr:rowOff>76200</xdr:rowOff>
    </xdr:from>
    <xdr:ext cx="590550" cy="257175"/>
    <xdr:pic>
      <xdr:nvPicPr>
        <xdr:cNvPr id="5" name="Рисунок 25">
          <a:extLst>
            <a:ext uri="{FF2B5EF4-FFF2-40B4-BE49-F238E27FC236}">
              <a16:creationId xmlns:a16="http://schemas.microsoft.com/office/drawing/2014/main" id="{A92F6CDE-8081-499D-AE5B-AB7994A7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219450"/>
          <a:ext cx="590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26</xdr:row>
      <xdr:rowOff>95250</xdr:rowOff>
    </xdr:from>
    <xdr:ext cx="590550" cy="266700"/>
    <xdr:pic>
      <xdr:nvPicPr>
        <xdr:cNvPr id="6" name="Рисунок 31">
          <a:extLst>
            <a:ext uri="{FF2B5EF4-FFF2-40B4-BE49-F238E27FC236}">
              <a16:creationId xmlns:a16="http://schemas.microsoft.com/office/drawing/2014/main" id="{C2AD5FD7-C331-4836-A212-79A5E8A5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810000"/>
          <a:ext cx="590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32</xdr:row>
      <xdr:rowOff>0</xdr:rowOff>
    </xdr:from>
    <xdr:ext cx="590550" cy="266700"/>
    <xdr:pic>
      <xdr:nvPicPr>
        <xdr:cNvPr id="7" name="Рисунок 32">
          <a:extLst>
            <a:ext uri="{FF2B5EF4-FFF2-40B4-BE49-F238E27FC236}">
              <a16:creationId xmlns:a16="http://schemas.microsoft.com/office/drawing/2014/main" id="{39A11A1F-0912-405E-BC2C-FFBCFF68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572000"/>
          <a:ext cx="590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36</xdr:row>
      <xdr:rowOff>133350</xdr:rowOff>
    </xdr:from>
    <xdr:ext cx="590550" cy="266700"/>
    <xdr:pic>
      <xdr:nvPicPr>
        <xdr:cNvPr id="8" name="Рисунок 33">
          <a:extLst>
            <a:ext uri="{FF2B5EF4-FFF2-40B4-BE49-F238E27FC236}">
              <a16:creationId xmlns:a16="http://schemas.microsoft.com/office/drawing/2014/main" id="{0BD96237-DFB1-4DF3-ABDA-71D075EA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5276850"/>
          <a:ext cx="590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36</xdr:row>
      <xdr:rowOff>0</xdr:rowOff>
    </xdr:from>
    <xdr:ext cx="219075" cy="133350"/>
    <xdr:pic>
      <xdr:nvPicPr>
        <xdr:cNvPr id="9" name="Рисунок 39">
          <a:extLst>
            <a:ext uri="{FF2B5EF4-FFF2-40B4-BE49-F238E27FC236}">
              <a16:creationId xmlns:a16="http://schemas.microsoft.com/office/drawing/2014/main" id="{F5AE87A4-4EE5-4D3E-9E8E-E200F12B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5143500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30</xdr:row>
      <xdr:rowOff>123825</xdr:rowOff>
    </xdr:from>
    <xdr:ext cx="304800" cy="142875"/>
    <xdr:pic>
      <xdr:nvPicPr>
        <xdr:cNvPr id="10" name="Рисунок 43">
          <a:extLst>
            <a:ext uri="{FF2B5EF4-FFF2-40B4-BE49-F238E27FC236}">
              <a16:creationId xmlns:a16="http://schemas.microsoft.com/office/drawing/2014/main" id="{CDEB58E3-0071-40A4-B3DB-EAC8D0B5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4100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18</xdr:row>
      <xdr:rowOff>66675</xdr:rowOff>
    </xdr:from>
    <xdr:ext cx="581025" cy="190500"/>
    <xdr:pic>
      <xdr:nvPicPr>
        <xdr:cNvPr id="11" name="Рисунок 28">
          <a:extLst>
            <a:ext uri="{FF2B5EF4-FFF2-40B4-BE49-F238E27FC236}">
              <a16:creationId xmlns:a16="http://schemas.microsoft.com/office/drawing/2014/main" id="{1C06979D-BBDD-4D81-A16C-87974D3E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63842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47</xdr:row>
      <xdr:rowOff>9525</xdr:rowOff>
    </xdr:from>
    <xdr:ext cx="657225" cy="323850"/>
    <xdr:pic>
      <xdr:nvPicPr>
        <xdr:cNvPr id="12" name="Рисунок 13">
          <a:extLst>
            <a:ext uri="{FF2B5EF4-FFF2-40B4-BE49-F238E27FC236}">
              <a16:creationId xmlns:a16="http://schemas.microsoft.com/office/drawing/2014/main" id="{8D25B9DD-B09A-4B20-BA7F-D4BF696C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08" r="14397" b="25117"/>
        <a:stretch>
          <a:fillRect/>
        </a:stretch>
      </xdr:blipFill>
      <xdr:spPr bwMode="auto">
        <a:xfrm>
          <a:off x="1076325" y="6724650"/>
          <a:ext cx="657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75</xdr:row>
      <xdr:rowOff>9525</xdr:rowOff>
    </xdr:from>
    <xdr:ext cx="619125" cy="247650"/>
    <xdr:pic>
      <xdr:nvPicPr>
        <xdr:cNvPr id="13" name="Рисунок 15">
          <a:extLst>
            <a:ext uri="{FF2B5EF4-FFF2-40B4-BE49-F238E27FC236}">
              <a16:creationId xmlns:a16="http://schemas.microsoft.com/office/drawing/2014/main" id="{6FD651EC-940C-42EE-A4C0-2E78DA93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38" r="10426" b="33025"/>
        <a:stretch>
          <a:fillRect/>
        </a:stretch>
      </xdr:blipFill>
      <xdr:spPr bwMode="auto">
        <a:xfrm>
          <a:off x="1143000" y="107251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62</xdr:row>
      <xdr:rowOff>66675</xdr:rowOff>
    </xdr:from>
    <xdr:ext cx="657225" cy="333375"/>
    <xdr:pic>
      <xdr:nvPicPr>
        <xdr:cNvPr id="14" name="Рисунок 26">
          <a:extLst>
            <a:ext uri="{FF2B5EF4-FFF2-40B4-BE49-F238E27FC236}">
              <a16:creationId xmlns:a16="http://schemas.microsoft.com/office/drawing/2014/main" id="{4F3D52A9-0A90-45DC-A8D7-525AF378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208" r="14397" b="25117"/>
        <a:stretch>
          <a:fillRect/>
        </a:stretch>
      </xdr:blipFill>
      <xdr:spPr bwMode="auto">
        <a:xfrm>
          <a:off x="1085850" y="8924925"/>
          <a:ext cx="657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73</xdr:row>
      <xdr:rowOff>28575</xdr:rowOff>
    </xdr:from>
    <xdr:ext cx="628650" cy="247650"/>
    <xdr:pic>
      <xdr:nvPicPr>
        <xdr:cNvPr id="15" name="Рисунок 30">
          <a:extLst>
            <a:ext uri="{FF2B5EF4-FFF2-40B4-BE49-F238E27FC236}">
              <a16:creationId xmlns:a16="http://schemas.microsoft.com/office/drawing/2014/main" id="{E5562B72-215C-4C60-BADA-5E4F7152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38" r="10426" b="33025"/>
        <a:stretch>
          <a:fillRect/>
        </a:stretch>
      </xdr:blipFill>
      <xdr:spPr bwMode="auto">
        <a:xfrm>
          <a:off x="1143000" y="10458450"/>
          <a:ext cx="628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46</xdr:row>
      <xdr:rowOff>38100</xdr:rowOff>
    </xdr:from>
    <xdr:ext cx="314325" cy="142875"/>
    <xdr:pic>
      <xdr:nvPicPr>
        <xdr:cNvPr id="16" name="Рисунок 41">
          <a:extLst>
            <a:ext uri="{FF2B5EF4-FFF2-40B4-BE49-F238E27FC236}">
              <a16:creationId xmlns:a16="http://schemas.microsoft.com/office/drawing/2014/main" id="{8F9C9D37-A316-4967-A480-650D5FFB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610350"/>
          <a:ext cx="314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</xdr:colOff>
      <xdr:row>61</xdr:row>
      <xdr:rowOff>133350</xdr:rowOff>
    </xdr:from>
    <xdr:ext cx="228600" cy="133350"/>
    <xdr:pic>
      <xdr:nvPicPr>
        <xdr:cNvPr id="17" name="Рисунок 37">
          <a:extLst>
            <a:ext uri="{FF2B5EF4-FFF2-40B4-BE49-F238E27FC236}">
              <a16:creationId xmlns:a16="http://schemas.microsoft.com/office/drawing/2014/main" id="{CD8861AF-C037-423C-9331-45BE7B91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848725"/>
          <a:ext cx="228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7;&#1088;&#1072;&#1081;&#1089;-&#1083;&#1080;&#1089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ВОДНЫЕ ДАННЫЕ"/>
      <sheetName val="Общие данные"/>
      <sheetName val="ВВГ группа,характерист., цены"/>
      <sheetName val="Рыночный прайс"/>
      <sheetName val="Оптовый прайс - лист"/>
      <sheetName val="Субдилер прайс-лист"/>
      <sheetName val="Дилер прайс-лист"/>
      <sheetName val="Градация цен_НАЛИЧНЫЕ"/>
      <sheetName val="Оптовый прайс - лист за 1 метр"/>
      <sheetName val="Цена РОЗНИЦА"/>
      <sheetName val="Оптовый прайс Цены дял 1с"/>
      <sheetName val="ХАРАКТЕРИСТИКИ ВВГ"/>
      <sheetName val="Ком предложение под метр"/>
      <sheetName val="Для Хачика"/>
    </sheetNames>
    <sheetDataSet>
      <sheetData sheetId="0"/>
      <sheetData sheetId="1"/>
      <sheetData sheetId="2">
        <row r="4">
          <cell r="AB4">
            <v>2290</v>
          </cell>
          <cell r="AC4">
            <v>2473.1999999999998</v>
          </cell>
          <cell r="AD4">
            <v>2633.5</v>
          </cell>
        </row>
        <row r="5">
          <cell r="AB5">
            <v>3490</v>
          </cell>
          <cell r="AC5">
            <v>3769.2</v>
          </cell>
          <cell r="AD5">
            <v>4013.5</v>
          </cell>
        </row>
        <row r="6">
          <cell r="AB6">
            <v>3060</v>
          </cell>
          <cell r="AC6">
            <v>3304.8</v>
          </cell>
          <cell r="AD6">
            <v>3519</v>
          </cell>
        </row>
        <row r="7">
          <cell r="AB7">
            <v>4870</v>
          </cell>
          <cell r="AC7">
            <v>5259.6</v>
          </cell>
          <cell r="AD7">
            <v>5600.5</v>
          </cell>
        </row>
        <row r="8">
          <cell r="AB8">
            <v>2380</v>
          </cell>
          <cell r="AC8">
            <v>2570.4</v>
          </cell>
          <cell r="AD8">
            <v>2737</v>
          </cell>
        </row>
        <row r="9">
          <cell r="AB9">
            <v>3690</v>
          </cell>
          <cell r="AC9">
            <v>3985.2</v>
          </cell>
          <cell r="AD9">
            <v>4243.5</v>
          </cell>
        </row>
        <row r="10">
          <cell r="AB10">
            <v>3150</v>
          </cell>
          <cell r="AC10">
            <v>3402</v>
          </cell>
          <cell r="AD10">
            <v>3622.5</v>
          </cell>
        </row>
        <row r="11">
          <cell r="AB11">
            <v>5020</v>
          </cell>
          <cell r="AC11">
            <v>5421.6</v>
          </cell>
          <cell r="AD11">
            <v>5773</v>
          </cell>
        </row>
        <row r="12">
          <cell r="AB12">
            <v>2630</v>
          </cell>
          <cell r="AC12">
            <v>2840.4</v>
          </cell>
          <cell r="AD12">
            <v>3024.5</v>
          </cell>
        </row>
        <row r="13">
          <cell r="AB13">
            <v>3990</v>
          </cell>
          <cell r="AC13">
            <v>4309.2</v>
          </cell>
          <cell r="AD13">
            <v>4588.5</v>
          </cell>
        </row>
        <row r="14">
          <cell r="AB14">
            <v>3340</v>
          </cell>
          <cell r="AC14">
            <v>3607.2</v>
          </cell>
          <cell r="AD14">
            <v>3841</v>
          </cell>
        </row>
        <row r="15">
          <cell r="AB15">
            <v>5250</v>
          </cell>
          <cell r="AC15">
            <v>5670</v>
          </cell>
          <cell r="AD15">
            <v>6037.5</v>
          </cell>
        </row>
        <row r="16">
          <cell r="AB16">
            <v>3190</v>
          </cell>
          <cell r="AC16">
            <v>3445.2</v>
          </cell>
          <cell r="AD16">
            <v>3668.5</v>
          </cell>
        </row>
        <row r="17">
          <cell r="AB17">
            <v>4720</v>
          </cell>
          <cell r="AC17">
            <v>5097.6000000000004</v>
          </cell>
          <cell r="AD17">
            <v>5428</v>
          </cell>
        </row>
        <row r="18">
          <cell r="AB18">
            <v>4080</v>
          </cell>
          <cell r="AC18">
            <v>4406.3999999999996</v>
          </cell>
          <cell r="AD18">
            <v>4692</v>
          </cell>
        </row>
        <row r="19">
          <cell r="AB19">
            <v>6090</v>
          </cell>
          <cell r="AC19">
            <v>6577.2</v>
          </cell>
          <cell r="AD19">
            <v>7003.5</v>
          </cell>
        </row>
        <row r="20">
          <cell r="AB20">
            <v>7520</v>
          </cell>
          <cell r="AC20">
            <v>8121.6</v>
          </cell>
          <cell r="AD20">
            <v>8648</v>
          </cell>
        </row>
        <row r="21">
          <cell r="AB21">
            <v>10780</v>
          </cell>
          <cell r="AC21">
            <v>11642.4</v>
          </cell>
          <cell r="AD21">
            <v>12397</v>
          </cell>
        </row>
        <row r="22">
          <cell r="AB22">
            <v>14960</v>
          </cell>
          <cell r="AC22">
            <v>16156.8</v>
          </cell>
          <cell r="AD22">
            <v>17204</v>
          </cell>
        </row>
        <row r="23">
          <cell r="AB23">
            <v>4690</v>
          </cell>
          <cell r="AC23">
            <v>5065.2</v>
          </cell>
          <cell r="AD23">
            <v>5393.5</v>
          </cell>
        </row>
        <row r="24">
          <cell r="AB24">
            <v>7090</v>
          </cell>
          <cell r="AC24">
            <v>7657.2</v>
          </cell>
          <cell r="AD24">
            <v>8153.5</v>
          </cell>
        </row>
        <row r="25">
          <cell r="AB25">
            <v>14150</v>
          </cell>
          <cell r="AC25">
            <v>15282</v>
          </cell>
          <cell r="AD25">
            <v>16272.5</v>
          </cell>
        </row>
        <row r="27">
          <cell r="AB27">
            <v>1770</v>
          </cell>
          <cell r="AC27">
            <v>1911.6</v>
          </cell>
          <cell r="AD27">
            <v>2035.5</v>
          </cell>
        </row>
        <row r="28">
          <cell r="AB28">
            <v>2260</v>
          </cell>
          <cell r="AC28">
            <v>2440.8000000000002</v>
          </cell>
          <cell r="AD28">
            <v>2599</v>
          </cell>
        </row>
        <row r="29">
          <cell r="AB29">
            <v>3250</v>
          </cell>
          <cell r="AC29">
            <v>3510</v>
          </cell>
          <cell r="AD29">
            <v>3737.5</v>
          </cell>
        </row>
        <row r="30">
          <cell r="AB30">
            <v>5980</v>
          </cell>
          <cell r="AC30">
            <v>6458.4</v>
          </cell>
          <cell r="AD30">
            <v>6877</v>
          </cell>
        </row>
        <row r="31">
          <cell r="AB31">
            <v>2280</v>
          </cell>
          <cell r="AC31">
            <v>2462.4</v>
          </cell>
          <cell r="AD31">
            <v>2622</v>
          </cell>
        </row>
        <row r="32">
          <cell r="AB32">
            <v>2870</v>
          </cell>
          <cell r="AC32">
            <v>3099.6</v>
          </cell>
          <cell r="AD32">
            <v>3300.5</v>
          </cell>
        </row>
        <row r="33">
          <cell r="AB33">
            <v>4380</v>
          </cell>
          <cell r="AC33">
            <v>4730.3999999999996</v>
          </cell>
          <cell r="AD33">
            <v>5037</v>
          </cell>
        </row>
        <row r="34">
          <cell r="AB34">
            <v>8040</v>
          </cell>
          <cell r="AC34">
            <v>8683.2000000000007</v>
          </cell>
          <cell r="AD34">
            <v>9246</v>
          </cell>
        </row>
        <row r="35">
          <cell r="AB35">
            <v>2860</v>
          </cell>
          <cell r="AC35">
            <v>3088.8</v>
          </cell>
          <cell r="AD35">
            <v>3289</v>
          </cell>
        </row>
        <row r="36">
          <cell r="AB36">
            <v>3680</v>
          </cell>
          <cell r="AC36">
            <v>3974.4</v>
          </cell>
          <cell r="AD36">
            <v>4232</v>
          </cell>
        </row>
        <row r="37">
          <cell r="AB37">
            <v>5430</v>
          </cell>
          <cell r="AC37">
            <v>5864.4</v>
          </cell>
          <cell r="AD37">
            <v>6244.5</v>
          </cell>
        </row>
        <row r="38">
          <cell r="AB38">
            <v>10400</v>
          </cell>
          <cell r="AC38">
            <v>11232</v>
          </cell>
          <cell r="AD38">
            <v>11960</v>
          </cell>
        </row>
        <row r="39">
          <cell r="AB39">
            <v>3190</v>
          </cell>
          <cell r="AC39">
            <v>3445.2</v>
          </cell>
          <cell r="AD39">
            <v>3668.5</v>
          </cell>
        </row>
        <row r="40">
          <cell r="AB40">
            <v>4510</v>
          </cell>
          <cell r="AC40">
            <v>4870.8</v>
          </cell>
          <cell r="AD40">
            <v>5186.5</v>
          </cell>
        </row>
        <row r="41">
          <cell r="AB41">
            <v>6680</v>
          </cell>
          <cell r="AC41">
            <v>7214.4</v>
          </cell>
          <cell r="AD41">
            <v>7682</v>
          </cell>
        </row>
        <row r="42">
          <cell r="AB42">
            <v>13400</v>
          </cell>
          <cell r="AC42">
            <v>14472</v>
          </cell>
          <cell r="AD42">
            <v>15410</v>
          </cell>
        </row>
        <row r="43">
          <cell r="AB43">
            <v>2190</v>
          </cell>
          <cell r="AC43">
            <v>2365.1999999999998</v>
          </cell>
          <cell r="AD43">
            <v>2518.5</v>
          </cell>
        </row>
        <row r="44">
          <cell r="AB44">
            <v>3410</v>
          </cell>
          <cell r="AC44">
            <v>3682.8</v>
          </cell>
          <cell r="AD44">
            <v>3921.5</v>
          </cell>
        </row>
        <row r="45">
          <cell r="AB45">
            <v>5250</v>
          </cell>
          <cell r="AC45">
            <v>5670</v>
          </cell>
          <cell r="AD45">
            <v>6037.5</v>
          </cell>
        </row>
        <row r="46">
          <cell r="AB46">
            <v>9060</v>
          </cell>
          <cell r="AC46">
            <v>9784.7999999999993</v>
          </cell>
          <cell r="AD46">
            <v>10419</v>
          </cell>
        </row>
        <row r="47">
          <cell r="AB47">
            <v>2990</v>
          </cell>
          <cell r="AC47">
            <v>3229.2</v>
          </cell>
          <cell r="AD47">
            <v>3438.5</v>
          </cell>
        </row>
        <row r="48">
          <cell r="AB48">
            <v>4810</v>
          </cell>
          <cell r="AC48">
            <v>5194.8</v>
          </cell>
          <cell r="AD48">
            <v>5531.5</v>
          </cell>
        </row>
        <row r="49">
          <cell r="AB49">
            <v>7610</v>
          </cell>
          <cell r="AC49">
            <v>8218.7999999999993</v>
          </cell>
          <cell r="AD49">
            <v>8751.5</v>
          </cell>
        </row>
        <row r="50">
          <cell r="AB50">
            <v>11650</v>
          </cell>
          <cell r="AC50">
            <v>12582</v>
          </cell>
          <cell r="AD50">
            <v>13397.5</v>
          </cell>
        </row>
        <row r="51">
          <cell r="AB51">
            <v>3710</v>
          </cell>
          <cell r="AC51">
            <v>4006.8</v>
          </cell>
          <cell r="AD51">
            <v>4266.5</v>
          </cell>
        </row>
        <row r="52">
          <cell r="AB52">
            <v>6299</v>
          </cell>
          <cell r="AC52">
            <v>6802.92</v>
          </cell>
          <cell r="AD52">
            <v>7243.85</v>
          </cell>
        </row>
        <row r="53">
          <cell r="AB53">
            <v>10040</v>
          </cell>
          <cell r="AC53">
            <v>10843.2</v>
          </cell>
          <cell r="AD53">
            <v>11546</v>
          </cell>
        </row>
        <row r="54">
          <cell r="AB54">
            <v>15600</v>
          </cell>
          <cell r="AC54">
            <v>16848</v>
          </cell>
          <cell r="AD54">
            <v>17940</v>
          </cell>
        </row>
        <row r="55">
          <cell r="AB55">
            <v>4410</v>
          </cell>
          <cell r="AC55">
            <v>4762.8</v>
          </cell>
          <cell r="AD55">
            <v>5071.5</v>
          </cell>
        </row>
        <row r="56">
          <cell r="AB56">
            <v>7790</v>
          </cell>
          <cell r="AC56">
            <v>8413.2000000000007</v>
          </cell>
          <cell r="AD56">
            <v>8958.5</v>
          </cell>
        </row>
        <row r="57">
          <cell r="AB57">
            <v>12100</v>
          </cell>
          <cell r="AC57">
            <v>13068</v>
          </cell>
          <cell r="AD57">
            <v>13915</v>
          </cell>
        </row>
        <row r="58">
          <cell r="AB58">
            <v>19550</v>
          </cell>
          <cell r="AC58">
            <v>21114</v>
          </cell>
          <cell r="AD58">
            <v>22482.5</v>
          </cell>
        </row>
        <row r="60">
          <cell r="AB60">
            <v>3420</v>
          </cell>
          <cell r="AC60">
            <v>3693.6</v>
          </cell>
          <cell r="AD60">
            <v>3933</v>
          </cell>
        </row>
        <row r="61">
          <cell r="AB61">
            <v>4500</v>
          </cell>
          <cell r="AC61">
            <v>4860</v>
          </cell>
          <cell r="AD61">
            <v>5175</v>
          </cell>
        </row>
        <row r="62">
          <cell r="AB62">
            <v>4080</v>
          </cell>
          <cell r="AC62">
            <v>4406.3999999999996</v>
          </cell>
          <cell r="AD62">
            <v>4692</v>
          </cell>
        </row>
        <row r="63">
          <cell r="AB63">
            <v>6150</v>
          </cell>
          <cell r="AC63">
            <v>6642</v>
          </cell>
          <cell r="AD63">
            <v>7072.5</v>
          </cell>
        </row>
      </sheetData>
      <sheetData sheetId="3"/>
      <sheetData sheetId="4"/>
      <sheetData sheetId="5">
        <row r="19">
          <cell r="E19" t="str">
            <v>ВВГ-Пнг(А)-LS 2х1,5</v>
          </cell>
          <cell r="F19" t="str">
            <v>Рускабель</v>
          </cell>
        </row>
        <row r="20">
          <cell r="E20" t="str">
            <v>ВВГ-Пнг(А)-LS 2х2,5</v>
          </cell>
          <cell r="F20" t="str">
            <v>Рускабель</v>
          </cell>
        </row>
        <row r="21">
          <cell r="E21" t="str">
            <v>ВВГ-Пнг(А)-LS 3х1,5</v>
          </cell>
          <cell r="F21" t="str">
            <v>Рускабель</v>
          </cell>
        </row>
        <row r="22">
          <cell r="E22" t="str">
            <v>ВВГ-Пнг(А)-LS 3х2,5</v>
          </cell>
          <cell r="F22" t="str">
            <v>Рускабель</v>
          </cell>
        </row>
        <row r="23">
          <cell r="E23" t="str">
            <v>ВВГ-Пнг(А)-LS 2х1,5</v>
          </cell>
          <cell r="F23" t="str">
            <v>ТКЗ</v>
          </cell>
        </row>
        <row r="24">
          <cell r="E24" t="str">
            <v>ВВГ-Пнг(А)-LS 2х2,5</v>
          </cell>
          <cell r="F24" t="str">
            <v>ТКЗ</v>
          </cell>
        </row>
        <row r="25">
          <cell r="E25" t="str">
            <v>ВВГ-Пнг(А)-LS 3х1,5</v>
          </cell>
          <cell r="F25" t="str">
            <v>ТКЗ</v>
          </cell>
        </row>
        <row r="26">
          <cell r="E26" t="str">
            <v>ВВГ-Пнг(А)-LS 3х2,5</v>
          </cell>
          <cell r="F26" t="str">
            <v>ТКЗ</v>
          </cell>
        </row>
        <row r="27">
          <cell r="E27" t="str">
            <v>ВВГ-Пнг(А)-LS 2х1,5</v>
          </cell>
          <cell r="F27" t="str">
            <v>ГОСТКабель</v>
          </cell>
        </row>
        <row r="28">
          <cell r="E28" t="str">
            <v>ВВГ-Пнг(А)-LS 2х2,5</v>
          </cell>
          <cell r="F28" t="str">
            <v>ГОСТКабель</v>
          </cell>
        </row>
        <row r="29">
          <cell r="E29" t="str">
            <v>ВВГ-Пнг(А)-LS 3х1,5</v>
          </cell>
          <cell r="F29" t="str">
            <v>ГОСТКабель</v>
          </cell>
        </row>
        <row r="30">
          <cell r="E30" t="str">
            <v>ВВГ-Пнг(А)-LS 3х2,5</v>
          </cell>
          <cell r="F30" t="str">
            <v>ГОСТКабель</v>
          </cell>
        </row>
        <row r="31">
          <cell r="E31" t="str">
            <v>ВВГ-Пнг(А)-LS 2х1,5</v>
          </cell>
          <cell r="F31" t="str">
            <v>MAXI CABLE</v>
          </cell>
        </row>
        <row r="32">
          <cell r="E32" t="str">
            <v>ВВГ-Пнг(А)-LS 2х2,5</v>
          </cell>
          <cell r="F32" t="str">
            <v>MAXI CABLE</v>
          </cell>
        </row>
        <row r="33">
          <cell r="E33" t="str">
            <v>ВВГ-Пнг(А)-LS 3х1,5</v>
          </cell>
          <cell r="F33" t="str">
            <v>MAXI CABLE</v>
          </cell>
        </row>
        <row r="34">
          <cell r="E34" t="str">
            <v>ВВГ-Пнг(А)-LS 3х2,5</v>
          </cell>
          <cell r="F34" t="str">
            <v>MAXI CABLE</v>
          </cell>
        </row>
        <row r="35">
          <cell r="E35" t="str">
            <v>ВВГ-Пнг(А)-LS 2х4</v>
          </cell>
          <cell r="F35" t="str">
            <v>MAXI CABLE</v>
          </cell>
        </row>
        <row r="36">
          <cell r="E36" t="str">
            <v>ВВГ-Пнг(А)-LS 3х4</v>
          </cell>
          <cell r="F36" t="str">
            <v>MAXI CABLE</v>
          </cell>
        </row>
        <row r="37">
          <cell r="E37" t="str">
            <v>ВВГ-Пнг(А)-LS 3х6</v>
          </cell>
          <cell r="F37" t="str">
            <v>MAXI CABLE</v>
          </cell>
        </row>
        <row r="38">
          <cell r="E38" t="str">
            <v>ВВГ-Пнг(А)-LS 3х1,5</v>
          </cell>
          <cell r="F38" t="str">
            <v>ОЛИМП</v>
          </cell>
        </row>
        <row r="39">
          <cell r="E39" t="str">
            <v>ВВГ-Пнг(А)-LS 3х2,5</v>
          </cell>
          <cell r="F39" t="str">
            <v>ОЛИМП</v>
          </cell>
        </row>
        <row r="40">
          <cell r="E40" t="str">
            <v>ВВГ-Пнг(А)-LS 3х4</v>
          </cell>
          <cell r="F40" t="str">
            <v>ОЛИМП</v>
          </cell>
        </row>
        <row r="42">
          <cell r="E42" t="str">
            <v>ПВС 2х0,75</v>
          </cell>
          <cell r="F42" t="str">
            <v>MIXX CABLE</v>
          </cell>
        </row>
        <row r="43">
          <cell r="E43" t="str">
            <v>ПВС 2х1,5</v>
          </cell>
          <cell r="F43" t="str">
            <v>MIXX CABLE</v>
          </cell>
        </row>
        <row r="44">
          <cell r="E44" t="str">
            <v>ПВС 2х2,5</v>
          </cell>
          <cell r="F44" t="str">
            <v>MIXX CABLE</v>
          </cell>
        </row>
        <row r="45">
          <cell r="E45" t="str">
            <v>ПВС 2х4</v>
          </cell>
          <cell r="F45" t="str">
            <v>MIXX CABLE</v>
          </cell>
        </row>
        <row r="46">
          <cell r="E46" t="str">
            <v>ПВС 3х0,75</v>
          </cell>
          <cell r="F46" t="str">
            <v>MIXX CABLE</v>
          </cell>
        </row>
        <row r="47">
          <cell r="E47" t="str">
            <v>ПВС 3х1,5</v>
          </cell>
          <cell r="F47" t="str">
            <v>MIXX CABLE</v>
          </cell>
        </row>
        <row r="48">
          <cell r="E48" t="str">
            <v>ПВС 3х2,5</v>
          </cell>
          <cell r="F48" t="str">
            <v>MIXX CABLE</v>
          </cell>
        </row>
        <row r="49">
          <cell r="E49" t="str">
            <v>ПВС 3х4</v>
          </cell>
          <cell r="F49" t="str">
            <v>MIXX CABLE</v>
          </cell>
        </row>
        <row r="50">
          <cell r="E50" t="str">
            <v>ПВС 4х0,75</v>
          </cell>
          <cell r="F50" t="str">
            <v>MIXX CABLE</v>
          </cell>
        </row>
        <row r="51">
          <cell r="E51" t="str">
            <v>ПВС 4х1,5</v>
          </cell>
          <cell r="F51" t="str">
            <v>MIXX CABLE</v>
          </cell>
        </row>
        <row r="52">
          <cell r="E52" t="str">
            <v>ПВС 4х2,5</v>
          </cell>
          <cell r="F52" t="str">
            <v>MIXX CABLE</v>
          </cell>
        </row>
        <row r="53">
          <cell r="E53" t="str">
            <v>ПВС 4х4</v>
          </cell>
          <cell r="F53" t="str">
            <v>MIXX CABLE</v>
          </cell>
        </row>
        <row r="54">
          <cell r="E54" t="str">
            <v>ПВС 5х0,75</v>
          </cell>
          <cell r="F54" t="str">
            <v>MIXX CABLE</v>
          </cell>
        </row>
        <row r="55">
          <cell r="E55" t="str">
            <v>ПВС 5х1,5</v>
          </cell>
          <cell r="F55" t="str">
            <v>MIXX CABLE</v>
          </cell>
        </row>
        <row r="56">
          <cell r="E56" t="str">
            <v>ПВС 5х2,5</v>
          </cell>
          <cell r="F56" t="str">
            <v>MIXX CABLE</v>
          </cell>
        </row>
        <row r="57">
          <cell r="E57" t="str">
            <v>ПВС 5х4</v>
          </cell>
          <cell r="F57" t="str">
            <v>MIXX CABLE</v>
          </cell>
        </row>
        <row r="58">
          <cell r="E58" t="str">
            <v>ПВС 2х0,75</v>
          </cell>
          <cell r="F58" t="str">
            <v>ОЛИМП</v>
          </cell>
        </row>
        <row r="59">
          <cell r="E59" t="str">
            <v>ПВС 2х1,5</v>
          </cell>
          <cell r="F59" t="str">
            <v>ОЛИМП</v>
          </cell>
        </row>
        <row r="60">
          <cell r="E60" t="str">
            <v>ПВС 2х2,5</v>
          </cell>
          <cell r="F60" t="str">
            <v>ОЛИМП</v>
          </cell>
        </row>
        <row r="61">
          <cell r="E61" t="str">
            <v>ПВС 2х4</v>
          </cell>
          <cell r="F61" t="str">
            <v>ОЛИМП</v>
          </cell>
        </row>
        <row r="62">
          <cell r="E62" t="str">
            <v>ПВС 3х0,75</v>
          </cell>
          <cell r="F62" t="str">
            <v>ОЛИМП</v>
          </cell>
        </row>
        <row r="63">
          <cell r="E63" t="str">
            <v>ПВС 3х1,5</v>
          </cell>
          <cell r="F63" t="str">
            <v>ОЛИМП</v>
          </cell>
        </row>
        <row r="64">
          <cell r="E64" t="str">
            <v>ПВС 3х2,5</v>
          </cell>
          <cell r="F64" t="str">
            <v>ОЛИМП</v>
          </cell>
        </row>
        <row r="65">
          <cell r="E65" t="str">
            <v>ПВС 3х4</v>
          </cell>
          <cell r="F65" t="str">
            <v>ОЛИМП</v>
          </cell>
        </row>
        <row r="66">
          <cell r="E66" t="str">
            <v>ПВС 4х0,75</v>
          </cell>
          <cell r="F66" t="str">
            <v>ОЛИМП</v>
          </cell>
        </row>
        <row r="67">
          <cell r="E67" t="str">
            <v>ПВС 4х1,5</v>
          </cell>
          <cell r="F67" t="str">
            <v>ОЛИМП</v>
          </cell>
        </row>
        <row r="68">
          <cell r="E68" t="str">
            <v>ПВС 4х2,5</v>
          </cell>
          <cell r="F68" t="str">
            <v>ОЛИМП</v>
          </cell>
        </row>
        <row r="69">
          <cell r="E69" t="str">
            <v>ПВС 4х4</v>
          </cell>
          <cell r="F69" t="str">
            <v>ОЛИМП</v>
          </cell>
        </row>
        <row r="70">
          <cell r="E70" t="str">
            <v>ПВС 5х0,75</v>
          </cell>
          <cell r="F70" t="str">
            <v>ОЛИМП</v>
          </cell>
        </row>
        <row r="71">
          <cell r="E71" t="str">
            <v>ПВС 5х1,5</v>
          </cell>
          <cell r="F71" t="str">
            <v>ОЛИМП</v>
          </cell>
        </row>
        <row r="72">
          <cell r="E72" t="str">
            <v>ПВС 5х2,5</v>
          </cell>
          <cell r="F72" t="str">
            <v>ОЛИМП</v>
          </cell>
        </row>
        <row r="73">
          <cell r="E73" t="str">
            <v>ПВС 5х4</v>
          </cell>
          <cell r="F73" t="str">
            <v>ОЛИМП</v>
          </cell>
        </row>
        <row r="75">
          <cell r="E75" t="str">
            <v>ШВВП 2х0,75</v>
          </cell>
          <cell r="F75" t="str">
            <v>MIXX CABLE</v>
          </cell>
        </row>
        <row r="76">
          <cell r="E76" t="str">
            <v>ШВВП 2х1,5</v>
          </cell>
          <cell r="F76" t="str">
            <v>MIXX CABLE</v>
          </cell>
        </row>
        <row r="77">
          <cell r="E77" t="str">
            <v>ШВВП 2х0,75</v>
          </cell>
          <cell r="F77" t="str">
            <v>ОЛИМП</v>
          </cell>
        </row>
        <row r="78">
          <cell r="E78" t="str">
            <v>ШВВП 2х1,5</v>
          </cell>
          <cell r="F78" t="str">
            <v>ОЛИМП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E87F-ED81-4862-8658-9CCDD71CE650}">
  <sheetPr>
    <tabColor theme="0" tint="-0.249977111117893"/>
  </sheetPr>
  <dimension ref="B15:L77"/>
  <sheetViews>
    <sheetView tabSelected="1" workbookViewId="0">
      <selection activeCell="M31" sqref="M31"/>
    </sheetView>
  </sheetViews>
  <sheetFormatPr defaultRowHeight="11.25" x14ac:dyDescent="0.2"/>
  <cols>
    <col min="2" max="2" width="7.83203125" customWidth="1"/>
    <col min="3" max="3" width="12" customWidth="1"/>
    <col min="4" max="4" width="31.6640625" customWidth="1"/>
    <col min="5" max="5" width="18.5" customWidth="1"/>
    <col min="6" max="8" width="16" customWidth="1"/>
    <col min="9" max="9" width="11.83203125" customWidth="1"/>
  </cols>
  <sheetData>
    <row r="15" spans="2:8" ht="6.75" customHeight="1" x14ac:dyDescent="0.2"/>
    <row r="16" spans="2:8" ht="11.25" customHeight="1" x14ac:dyDescent="0.2">
      <c r="B16" s="43" t="s">
        <v>7</v>
      </c>
      <c r="C16" s="42" t="s">
        <v>6</v>
      </c>
      <c r="D16" s="42" t="s">
        <v>5</v>
      </c>
      <c r="E16" s="42" t="s">
        <v>4</v>
      </c>
      <c r="F16" s="44" t="s">
        <v>3</v>
      </c>
      <c r="G16" s="43"/>
      <c r="H16" s="43"/>
    </row>
    <row r="17" spans="2:12" ht="23.25" thickBot="1" x14ac:dyDescent="0.25">
      <c r="B17" s="43"/>
      <c r="C17" s="42"/>
      <c r="D17" s="42"/>
      <c r="E17" s="42"/>
      <c r="F17" s="41" t="s">
        <v>2</v>
      </c>
      <c r="G17" s="41" t="s">
        <v>1</v>
      </c>
      <c r="H17" s="40" t="s">
        <v>0</v>
      </c>
    </row>
    <row r="18" spans="2:12" ht="12" x14ac:dyDescent="0.2">
      <c r="B18" s="38">
        <v>1</v>
      </c>
      <c r="C18" s="21"/>
      <c r="D18" s="21" t="str">
        <f>'[1]Оптовый прайс - лист'!E19</f>
        <v>ВВГ-Пнг(А)-LS 2х1,5</v>
      </c>
      <c r="E18" s="37" t="str">
        <f>'[1]Оптовый прайс - лист'!F19</f>
        <v>Рускабель</v>
      </c>
      <c r="F18" s="36">
        <f>'[1]Общие данные'!AB4</f>
        <v>2290</v>
      </c>
      <c r="G18" s="36">
        <f>'[1]Общие данные'!AC4</f>
        <v>2473.1999999999998</v>
      </c>
      <c r="H18" s="35">
        <f>'[1]Общие данные'!AD4</f>
        <v>2633.5</v>
      </c>
    </row>
    <row r="19" spans="2:12" ht="12" x14ac:dyDescent="0.2">
      <c r="B19" s="33">
        <v>2</v>
      </c>
      <c r="C19" s="10"/>
      <c r="D19" s="9" t="str">
        <f>'[1]Оптовый прайс - лист'!E20</f>
        <v>ВВГ-Пнг(А)-LS 2х2,5</v>
      </c>
      <c r="E19" s="8" t="str">
        <f>'[1]Оптовый прайс - лист'!F20</f>
        <v>Рускабель</v>
      </c>
      <c r="F19" s="7">
        <f>'[1]Общие данные'!AB5</f>
        <v>3490</v>
      </c>
      <c r="G19" s="7">
        <f>'[1]Общие данные'!AC5</f>
        <v>3769.2</v>
      </c>
      <c r="H19" s="6">
        <f>'[1]Общие данные'!AD5</f>
        <v>4013.5</v>
      </c>
    </row>
    <row r="20" spans="2:12" ht="12" x14ac:dyDescent="0.2">
      <c r="B20" s="32">
        <v>3</v>
      </c>
      <c r="C20" s="10"/>
      <c r="D20" s="10" t="str">
        <f>'[1]Оптовый прайс - лист'!E21</f>
        <v>ВВГ-Пнг(А)-LS 3х1,5</v>
      </c>
      <c r="E20" s="24" t="str">
        <f>'[1]Оптовый прайс - лист'!F21</f>
        <v>Рускабель</v>
      </c>
      <c r="F20" s="23">
        <f>'[1]Общие данные'!AB6</f>
        <v>3060</v>
      </c>
      <c r="G20" s="23">
        <f>'[1]Общие данные'!AC6</f>
        <v>3304.8</v>
      </c>
      <c r="H20" s="25">
        <f>'[1]Общие данные'!AD6</f>
        <v>3519</v>
      </c>
    </row>
    <row r="21" spans="2:12" ht="12.75" thickBot="1" x14ac:dyDescent="0.25">
      <c r="B21" s="33">
        <v>4</v>
      </c>
      <c r="C21" s="10"/>
      <c r="D21" s="9" t="str">
        <f>'[1]Оптовый прайс - лист'!E22</f>
        <v>ВВГ-Пнг(А)-LS 3х2,5</v>
      </c>
      <c r="E21" s="8" t="str">
        <f>'[1]Оптовый прайс - лист'!F22</f>
        <v>Рускабель</v>
      </c>
      <c r="F21" s="7">
        <f>'[1]Общие данные'!AB7</f>
        <v>4870</v>
      </c>
      <c r="G21" s="7">
        <f>'[1]Общие данные'!AC7</f>
        <v>5259.6</v>
      </c>
      <c r="H21" s="6">
        <f>'[1]Общие данные'!AD7</f>
        <v>5600.5</v>
      </c>
    </row>
    <row r="22" spans="2:12" ht="12" x14ac:dyDescent="0.2">
      <c r="B22" s="38">
        <v>1</v>
      </c>
      <c r="C22" s="21"/>
      <c r="D22" s="21" t="str">
        <f>'[1]Оптовый прайс - лист'!E23</f>
        <v>ВВГ-Пнг(А)-LS 2х1,5</v>
      </c>
      <c r="E22" s="37" t="str">
        <f>'[1]Оптовый прайс - лист'!F23</f>
        <v>ТКЗ</v>
      </c>
      <c r="F22" s="36">
        <f>'[1]Общие данные'!AB8</f>
        <v>2380</v>
      </c>
      <c r="G22" s="36">
        <f>'[1]Общие данные'!AC8</f>
        <v>2570.4</v>
      </c>
      <c r="H22" s="35">
        <f>'[1]Общие данные'!AD8</f>
        <v>2737</v>
      </c>
    </row>
    <row r="23" spans="2:12" ht="12" x14ac:dyDescent="0.2">
      <c r="B23" s="33">
        <v>2</v>
      </c>
      <c r="C23" s="10"/>
      <c r="D23" s="9" t="str">
        <f>'[1]Оптовый прайс - лист'!E24</f>
        <v>ВВГ-Пнг(А)-LS 2х2,5</v>
      </c>
      <c r="E23" s="8" t="str">
        <f>'[1]Оптовый прайс - лист'!F24</f>
        <v>ТКЗ</v>
      </c>
      <c r="F23" s="7">
        <f>'[1]Общие данные'!AB9</f>
        <v>3690</v>
      </c>
      <c r="G23" s="7">
        <f>'[1]Общие данные'!AC9</f>
        <v>3985.2</v>
      </c>
      <c r="H23" s="6">
        <f>'[1]Общие данные'!AD9</f>
        <v>4243.5</v>
      </c>
    </row>
    <row r="24" spans="2:12" ht="12" x14ac:dyDescent="0.2">
      <c r="B24" s="32">
        <v>3</v>
      </c>
      <c r="C24" s="10"/>
      <c r="D24" s="10" t="str">
        <f>'[1]Оптовый прайс - лист'!E25</f>
        <v>ВВГ-Пнг(А)-LS 3х1,5</v>
      </c>
      <c r="E24" s="24" t="str">
        <f>'[1]Оптовый прайс - лист'!F25</f>
        <v>ТКЗ</v>
      </c>
      <c r="F24" s="23">
        <f>'[1]Общие данные'!AB10</f>
        <v>3150</v>
      </c>
      <c r="G24" s="23">
        <f>'[1]Общие данные'!AC10</f>
        <v>3402</v>
      </c>
      <c r="H24" s="25">
        <f>'[1]Общие данные'!AD10</f>
        <v>3622.5</v>
      </c>
    </row>
    <row r="25" spans="2:12" ht="12.75" thickBot="1" x14ac:dyDescent="0.25">
      <c r="B25" s="31">
        <v>4</v>
      </c>
      <c r="C25" s="4"/>
      <c r="D25" s="30" t="str">
        <f>'[1]Оптовый прайс - лист'!E26</f>
        <v>ВВГ-Пнг(А)-LS 3х2,5</v>
      </c>
      <c r="E25" s="29" t="str">
        <f>'[1]Оптовый прайс - лист'!F26</f>
        <v>ТКЗ</v>
      </c>
      <c r="F25" s="28">
        <f>'[1]Общие данные'!AB11</f>
        <v>5020</v>
      </c>
      <c r="G25" s="28">
        <f>'[1]Общие данные'!AC11</f>
        <v>5421.6</v>
      </c>
      <c r="H25" s="27">
        <f>'[1]Общие данные'!AD11</f>
        <v>5773</v>
      </c>
    </row>
    <row r="26" spans="2:12" ht="12" x14ac:dyDescent="0.2">
      <c r="B26" s="32">
        <v>1</v>
      </c>
      <c r="C26" s="10"/>
      <c r="D26" s="10" t="str">
        <f>'[1]Оптовый прайс - лист'!E27</f>
        <v>ВВГ-Пнг(А)-LS 2х1,5</v>
      </c>
      <c r="E26" s="24" t="str">
        <f>'[1]Оптовый прайс - лист'!F27</f>
        <v>ГОСТКабель</v>
      </c>
      <c r="F26" s="23">
        <f>'[1]Общие данные'!AB12</f>
        <v>2630</v>
      </c>
      <c r="G26" s="23">
        <f>'[1]Общие данные'!AC12</f>
        <v>2840.4</v>
      </c>
      <c r="H26" s="25">
        <f>'[1]Общие данные'!AD12</f>
        <v>3024.5</v>
      </c>
    </row>
    <row r="27" spans="2:12" ht="12" x14ac:dyDescent="0.2">
      <c r="B27" s="33">
        <v>2</v>
      </c>
      <c r="C27" s="10"/>
      <c r="D27" s="9" t="str">
        <f>'[1]Оптовый прайс - лист'!E28</f>
        <v>ВВГ-Пнг(А)-LS 2х2,5</v>
      </c>
      <c r="E27" s="8" t="str">
        <f>'[1]Оптовый прайс - лист'!F28</f>
        <v>ГОСТКабель</v>
      </c>
      <c r="F27" s="7">
        <f>'[1]Общие данные'!AB13</f>
        <v>3990</v>
      </c>
      <c r="G27" s="7">
        <f>'[1]Общие данные'!AC13</f>
        <v>4309.2</v>
      </c>
      <c r="H27" s="6">
        <f>'[1]Общие данные'!AD13</f>
        <v>4588.5</v>
      </c>
    </row>
    <row r="28" spans="2:12" ht="12" x14ac:dyDescent="0.2">
      <c r="B28" s="32">
        <v>3</v>
      </c>
      <c r="C28" s="10"/>
      <c r="D28" s="10" t="str">
        <f>'[1]Оптовый прайс - лист'!E29</f>
        <v>ВВГ-Пнг(А)-LS 3х1,5</v>
      </c>
      <c r="E28" s="24" t="str">
        <f>'[1]Оптовый прайс - лист'!F29</f>
        <v>ГОСТКабель</v>
      </c>
      <c r="F28" s="23">
        <f>'[1]Общие данные'!AB14</f>
        <v>3340</v>
      </c>
      <c r="G28" s="23">
        <f>'[1]Общие данные'!AC14</f>
        <v>3607.2</v>
      </c>
      <c r="H28" s="25">
        <f>'[1]Общие данные'!AD14</f>
        <v>3841</v>
      </c>
    </row>
    <row r="29" spans="2:12" ht="12.75" thickBot="1" x14ac:dyDescent="0.25">
      <c r="B29" s="33">
        <v>4</v>
      </c>
      <c r="C29" s="10"/>
      <c r="D29" s="9" t="str">
        <f>'[1]Оптовый прайс - лист'!E30</f>
        <v>ВВГ-Пнг(А)-LS 3х2,5</v>
      </c>
      <c r="E29" s="8" t="str">
        <f>'[1]Оптовый прайс - лист'!F30</f>
        <v>ГОСТКабель</v>
      </c>
      <c r="F29" s="7">
        <f>'[1]Общие данные'!AB15</f>
        <v>5250</v>
      </c>
      <c r="G29" s="7">
        <f>'[1]Общие данные'!AC15</f>
        <v>5670</v>
      </c>
      <c r="H29" s="6">
        <f>'[1]Общие данные'!AD15</f>
        <v>6037.5</v>
      </c>
      <c r="L29" s="39"/>
    </row>
    <row r="30" spans="2:12" ht="12" x14ac:dyDescent="0.2">
      <c r="B30" s="38">
        <v>1</v>
      </c>
      <c r="C30" s="21"/>
      <c r="D30" s="21" t="str">
        <f>'[1]Оптовый прайс - лист'!E31</f>
        <v>ВВГ-Пнг(А)-LS 2х1,5</v>
      </c>
      <c r="E30" s="37" t="str">
        <f>'[1]Оптовый прайс - лист'!F31</f>
        <v>MAXI CABLE</v>
      </c>
      <c r="F30" s="36">
        <f>'[1]Общие данные'!AB16</f>
        <v>3190</v>
      </c>
      <c r="G30" s="36">
        <f>'[1]Общие данные'!AC16</f>
        <v>3445.2</v>
      </c>
      <c r="H30" s="35">
        <f>'[1]Общие данные'!AD16</f>
        <v>3668.5</v>
      </c>
    </row>
    <row r="31" spans="2:12" ht="12" x14ac:dyDescent="0.2">
      <c r="B31" s="33">
        <v>2</v>
      </c>
      <c r="C31" s="10"/>
      <c r="D31" s="9" t="str">
        <f>'[1]Оптовый прайс - лист'!E32</f>
        <v>ВВГ-Пнг(А)-LS 2х2,5</v>
      </c>
      <c r="E31" s="8" t="str">
        <f>'[1]Оптовый прайс - лист'!F32</f>
        <v>MAXI CABLE</v>
      </c>
      <c r="F31" s="7">
        <f>'[1]Общие данные'!AB17</f>
        <v>4720</v>
      </c>
      <c r="G31" s="7">
        <f>'[1]Общие данные'!AC17</f>
        <v>5097.6000000000004</v>
      </c>
      <c r="H31" s="6">
        <f>'[1]Общие данные'!AD17</f>
        <v>5428</v>
      </c>
    </row>
    <row r="32" spans="2:12" ht="12" x14ac:dyDescent="0.2">
      <c r="B32" s="32">
        <v>3</v>
      </c>
      <c r="C32" s="10"/>
      <c r="D32" s="10" t="str">
        <f>'[1]Оптовый прайс - лист'!E33</f>
        <v>ВВГ-Пнг(А)-LS 3х1,5</v>
      </c>
      <c r="E32" s="24" t="str">
        <f>'[1]Оптовый прайс - лист'!F33</f>
        <v>MAXI CABLE</v>
      </c>
      <c r="F32" s="23">
        <f>'[1]Общие данные'!AB18</f>
        <v>4080</v>
      </c>
      <c r="G32" s="23">
        <f>'[1]Общие данные'!AC18</f>
        <v>4406.3999999999996</v>
      </c>
      <c r="H32" s="25">
        <f>'[1]Общие данные'!AD18</f>
        <v>4692</v>
      </c>
    </row>
    <row r="33" spans="2:8" ht="12" x14ac:dyDescent="0.2">
      <c r="B33" s="33">
        <v>4</v>
      </c>
      <c r="C33" s="10"/>
      <c r="D33" s="9" t="str">
        <f>'[1]Оптовый прайс - лист'!E34</f>
        <v>ВВГ-Пнг(А)-LS 3х2,5</v>
      </c>
      <c r="E33" s="8" t="str">
        <f>'[1]Оптовый прайс - лист'!F34</f>
        <v>MAXI CABLE</v>
      </c>
      <c r="F33" s="7">
        <f>'[1]Общие данные'!AB19</f>
        <v>6090</v>
      </c>
      <c r="G33" s="7">
        <f>'[1]Общие данные'!AC19</f>
        <v>6577.2</v>
      </c>
      <c r="H33" s="6">
        <f>'[1]Общие данные'!AD19</f>
        <v>7003.5</v>
      </c>
    </row>
    <row r="34" spans="2:8" ht="12" x14ac:dyDescent="0.2">
      <c r="B34" s="32">
        <v>5</v>
      </c>
      <c r="C34" s="10"/>
      <c r="D34" s="10" t="str">
        <f>'[1]Оптовый прайс - лист'!E35</f>
        <v>ВВГ-Пнг(А)-LS 2х4</v>
      </c>
      <c r="E34" s="24" t="str">
        <f>'[1]Оптовый прайс - лист'!F35</f>
        <v>MAXI CABLE</v>
      </c>
      <c r="F34" s="23">
        <f>'[1]Общие данные'!AB20</f>
        <v>7520</v>
      </c>
      <c r="G34" s="23">
        <f>'[1]Общие данные'!AC20</f>
        <v>8121.6</v>
      </c>
      <c r="H34" s="25">
        <f>'[1]Общие данные'!AD20</f>
        <v>8648</v>
      </c>
    </row>
    <row r="35" spans="2:8" ht="12" x14ac:dyDescent="0.2">
      <c r="B35" s="33">
        <v>6</v>
      </c>
      <c r="C35" s="10"/>
      <c r="D35" s="9" t="str">
        <f>'[1]Оптовый прайс - лист'!E36</f>
        <v>ВВГ-Пнг(А)-LS 3х4</v>
      </c>
      <c r="E35" s="8" t="str">
        <f>'[1]Оптовый прайс - лист'!F36</f>
        <v>MAXI CABLE</v>
      </c>
      <c r="F35" s="7">
        <f>'[1]Общие данные'!AB21</f>
        <v>10780</v>
      </c>
      <c r="G35" s="7">
        <f>'[1]Общие данные'!AC21</f>
        <v>11642.4</v>
      </c>
      <c r="H35" s="6">
        <f>'[1]Общие данные'!AD21</f>
        <v>12397</v>
      </c>
    </row>
    <row r="36" spans="2:8" ht="12.75" thickBot="1" x14ac:dyDescent="0.25">
      <c r="B36" s="34">
        <v>7</v>
      </c>
      <c r="C36" s="4"/>
      <c r="D36" s="4" t="str">
        <f>'[1]Оптовый прайс - лист'!E37</f>
        <v>ВВГ-Пнг(А)-LS 3х6</v>
      </c>
      <c r="E36" s="3" t="str">
        <f>'[1]Оптовый прайс - лист'!F37</f>
        <v>MAXI CABLE</v>
      </c>
      <c r="F36" s="2">
        <f>'[1]Общие данные'!AB22</f>
        <v>14960</v>
      </c>
      <c r="G36" s="2">
        <f>'[1]Общие данные'!AC22</f>
        <v>16156.8</v>
      </c>
      <c r="H36" s="1">
        <f>'[1]Общие данные'!AD22</f>
        <v>17204</v>
      </c>
    </row>
    <row r="37" spans="2:8" ht="12" x14ac:dyDescent="0.2">
      <c r="B37" s="33">
        <v>1</v>
      </c>
      <c r="C37" s="10"/>
      <c r="D37" s="9" t="str">
        <f>'[1]Оптовый прайс - лист'!E38</f>
        <v>ВВГ-Пнг(А)-LS 3х1,5</v>
      </c>
      <c r="E37" s="8" t="str">
        <f>'[1]Оптовый прайс - лист'!F38</f>
        <v>ОЛИМП</v>
      </c>
      <c r="F37" s="7">
        <f>'[1]Общие данные'!AB23</f>
        <v>4690</v>
      </c>
      <c r="G37" s="7">
        <f>'[1]Общие данные'!AC23</f>
        <v>5065.2</v>
      </c>
      <c r="H37" s="6">
        <f>'[1]Общие данные'!AD23</f>
        <v>5393.5</v>
      </c>
    </row>
    <row r="38" spans="2:8" ht="12" x14ac:dyDescent="0.2">
      <c r="B38" s="32">
        <v>2</v>
      </c>
      <c r="C38" s="10"/>
      <c r="D38" s="10" t="str">
        <f>'[1]Оптовый прайс - лист'!E39</f>
        <v>ВВГ-Пнг(А)-LS 3х2,5</v>
      </c>
      <c r="E38" s="24" t="str">
        <f>'[1]Оптовый прайс - лист'!F39</f>
        <v>ОЛИМП</v>
      </c>
      <c r="F38" s="23">
        <f>'[1]Общие данные'!AB24</f>
        <v>7090</v>
      </c>
      <c r="G38" s="23">
        <f>'[1]Общие данные'!AC24</f>
        <v>7657.2</v>
      </c>
      <c r="H38" s="25">
        <f>'[1]Общие данные'!AD24</f>
        <v>8153.5</v>
      </c>
    </row>
    <row r="39" spans="2:8" ht="12.75" thickBot="1" x14ac:dyDescent="0.25">
      <c r="B39" s="31">
        <v>3</v>
      </c>
      <c r="C39" s="4"/>
      <c r="D39" s="30" t="str">
        <f>'[1]Оптовый прайс - лист'!E40</f>
        <v>ВВГ-Пнг(А)-LS 3х4</v>
      </c>
      <c r="E39" s="29" t="str">
        <f>'[1]Оптовый прайс - лист'!F40</f>
        <v>ОЛИМП</v>
      </c>
      <c r="F39" s="28">
        <f>'[1]Общие данные'!AB25</f>
        <v>14150</v>
      </c>
      <c r="G39" s="28">
        <f>'[1]Общие данные'!AC25</f>
        <v>15282</v>
      </c>
      <c r="H39" s="27">
        <f>'[1]Общие данные'!AD25</f>
        <v>16272.5</v>
      </c>
    </row>
    <row r="40" spans="2:8" ht="6" customHeight="1" thickBot="1" x14ac:dyDescent="0.25">
      <c r="B40" s="10"/>
      <c r="C40" s="10"/>
      <c r="D40" s="10"/>
      <c r="E40" s="10"/>
      <c r="F40" s="23"/>
      <c r="G40" s="23"/>
      <c r="H40" s="23"/>
    </row>
    <row r="41" spans="2:8" ht="12" x14ac:dyDescent="0.2">
      <c r="B41" s="22">
        <v>1</v>
      </c>
      <c r="C41" s="21"/>
      <c r="D41" s="20" t="str">
        <f>'[1]Оптовый прайс - лист'!E42</f>
        <v>ПВС 2х0,75</v>
      </c>
      <c r="E41" s="19" t="str">
        <f>'[1]Оптовый прайс - лист'!F42</f>
        <v>MIXX CABLE</v>
      </c>
      <c r="F41" s="18">
        <f>'[1]Общие данные'!AB27</f>
        <v>1770</v>
      </c>
      <c r="G41" s="18">
        <f>'[1]Общие данные'!AC27</f>
        <v>1911.6</v>
      </c>
      <c r="H41" s="17">
        <f>'[1]Общие данные'!AD27</f>
        <v>2035.5</v>
      </c>
    </row>
    <row r="42" spans="2:8" ht="12" x14ac:dyDescent="0.2">
      <c r="B42" s="26">
        <v>2</v>
      </c>
      <c r="C42" s="10"/>
      <c r="D42" s="10" t="str">
        <f>'[1]Оптовый прайс - лист'!E43</f>
        <v>ПВС 2х1,5</v>
      </c>
      <c r="E42" s="24" t="str">
        <f>'[1]Оптовый прайс - лист'!F43</f>
        <v>MIXX CABLE</v>
      </c>
      <c r="F42" s="23">
        <f>'[1]Общие данные'!AB28</f>
        <v>2260</v>
      </c>
      <c r="G42" s="23">
        <f>'[1]Общие данные'!AC28</f>
        <v>2440.8000000000002</v>
      </c>
      <c r="H42" s="25">
        <f>'[1]Общие данные'!AD28</f>
        <v>2599</v>
      </c>
    </row>
    <row r="43" spans="2:8" ht="12" x14ac:dyDescent="0.2">
      <c r="B43" s="11">
        <v>3</v>
      </c>
      <c r="C43" s="10"/>
      <c r="D43" s="9" t="str">
        <f>'[1]Оптовый прайс - лист'!E44</f>
        <v>ПВС 2х2,5</v>
      </c>
      <c r="E43" s="8" t="str">
        <f>'[1]Оптовый прайс - лист'!F44</f>
        <v>MIXX CABLE</v>
      </c>
      <c r="F43" s="7">
        <f>'[1]Общие данные'!AB29</f>
        <v>3250</v>
      </c>
      <c r="G43" s="7">
        <f>'[1]Общие данные'!AC29</f>
        <v>3510</v>
      </c>
      <c r="H43" s="6">
        <f>'[1]Общие данные'!AD29</f>
        <v>3737.5</v>
      </c>
    </row>
    <row r="44" spans="2:8" ht="12" x14ac:dyDescent="0.2">
      <c r="B44" s="26">
        <v>4</v>
      </c>
      <c r="C44" s="10"/>
      <c r="D44" s="10" t="str">
        <f>'[1]Оптовый прайс - лист'!E45</f>
        <v>ПВС 2х4</v>
      </c>
      <c r="E44" s="24" t="str">
        <f>'[1]Оптовый прайс - лист'!F45</f>
        <v>MIXX CABLE</v>
      </c>
      <c r="F44" s="23">
        <f>'[1]Общие данные'!AB30</f>
        <v>5980</v>
      </c>
      <c r="G44" s="23">
        <f>'[1]Общие данные'!AC30</f>
        <v>6458.4</v>
      </c>
      <c r="H44" s="25">
        <f>'[1]Общие данные'!AD30</f>
        <v>6877</v>
      </c>
    </row>
    <row r="45" spans="2:8" ht="12" x14ac:dyDescent="0.2">
      <c r="B45" s="11">
        <v>5</v>
      </c>
      <c r="C45" s="10"/>
      <c r="D45" s="9" t="str">
        <f>'[1]Оптовый прайс - лист'!E46</f>
        <v>ПВС 3х0,75</v>
      </c>
      <c r="E45" s="8" t="str">
        <f>'[1]Оптовый прайс - лист'!F46</f>
        <v>MIXX CABLE</v>
      </c>
      <c r="F45" s="7">
        <f>'[1]Общие данные'!AB31</f>
        <v>2280</v>
      </c>
      <c r="G45" s="7">
        <f>'[1]Общие данные'!AC31</f>
        <v>2462.4</v>
      </c>
      <c r="H45" s="6">
        <f>'[1]Общие данные'!AD31</f>
        <v>2622</v>
      </c>
    </row>
    <row r="46" spans="2:8" ht="12" x14ac:dyDescent="0.2">
      <c r="B46" s="26">
        <v>6</v>
      </c>
      <c r="C46" s="10"/>
      <c r="D46" s="10" t="str">
        <f>'[1]Оптовый прайс - лист'!E47</f>
        <v>ПВС 3х1,5</v>
      </c>
      <c r="E46" s="24" t="str">
        <f>'[1]Оптовый прайс - лист'!F47</f>
        <v>MIXX CABLE</v>
      </c>
      <c r="F46" s="23">
        <f>'[1]Общие данные'!AB32</f>
        <v>2870</v>
      </c>
      <c r="G46" s="23">
        <f>'[1]Общие данные'!AC32</f>
        <v>3099.6</v>
      </c>
      <c r="H46" s="25">
        <f>'[1]Общие данные'!AD32</f>
        <v>3300.5</v>
      </c>
    </row>
    <row r="47" spans="2:8" ht="12" x14ac:dyDescent="0.2">
      <c r="B47" s="11">
        <v>7</v>
      </c>
      <c r="C47" s="10"/>
      <c r="D47" s="9" t="str">
        <f>'[1]Оптовый прайс - лист'!E48</f>
        <v>ПВС 3х2,5</v>
      </c>
      <c r="E47" s="8" t="str">
        <f>'[1]Оптовый прайс - лист'!F48</f>
        <v>MIXX CABLE</v>
      </c>
      <c r="F47" s="7">
        <f>'[1]Общие данные'!AB33</f>
        <v>4380</v>
      </c>
      <c r="G47" s="7">
        <f>'[1]Общие данные'!AC33</f>
        <v>4730.3999999999996</v>
      </c>
      <c r="H47" s="6">
        <f>'[1]Общие данные'!AD33</f>
        <v>5037</v>
      </c>
    </row>
    <row r="48" spans="2:8" ht="12" x14ac:dyDescent="0.2">
      <c r="B48" s="26">
        <v>8</v>
      </c>
      <c r="C48" s="10"/>
      <c r="D48" s="10" t="str">
        <f>'[1]Оптовый прайс - лист'!E49</f>
        <v>ПВС 3х4</v>
      </c>
      <c r="E48" s="24" t="str">
        <f>'[1]Оптовый прайс - лист'!F49</f>
        <v>MIXX CABLE</v>
      </c>
      <c r="F48" s="23">
        <f>'[1]Общие данные'!AB34</f>
        <v>8040</v>
      </c>
      <c r="G48" s="23">
        <f>'[1]Общие данные'!AC34</f>
        <v>8683.2000000000007</v>
      </c>
      <c r="H48" s="25">
        <f>'[1]Общие данные'!AD34</f>
        <v>9246</v>
      </c>
    </row>
    <row r="49" spans="2:8" ht="12" x14ac:dyDescent="0.2">
      <c r="B49" s="11">
        <v>9</v>
      </c>
      <c r="C49" s="10"/>
      <c r="D49" s="9" t="str">
        <f>'[1]Оптовый прайс - лист'!E50</f>
        <v>ПВС 4х0,75</v>
      </c>
      <c r="E49" s="8" t="str">
        <f>'[1]Оптовый прайс - лист'!F50</f>
        <v>MIXX CABLE</v>
      </c>
      <c r="F49" s="7">
        <f>'[1]Общие данные'!AB35</f>
        <v>2860</v>
      </c>
      <c r="G49" s="7">
        <f>'[1]Общие данные'!AC35</f>
        <v>3088.8</v>
      </c>
      <c r="H49" s="6">
        <f>'[1]Общие данные'!AD35</f>
        <v>3289</v>
      </c>
    </row>
    <row r="50" spans="2:8" ht="12" x14ac:dyDescent="0.2">
      <c r="B50" s="26">
        <v>10</v>
      </c>
      <c r="C50" s="10"/>
      <c r="D50" s="10" t="str">
        <f>'[1]Оптовый прайс - лист'!E51</f>
        <v>ПВС 4х1,5</v>
      </c>
      <c r="E50" s="24" t="str">
        <f>'[1]Оптовый прайс - лист'!F51</f>
        <v>MIXX CABLE</v>
      </c>
      <c r="F50" s="23">
        <f>'[1]Общие данные'!AB36</f>
        <v>3680</v>
      </c>
      <c r="G50" s="23">
        <f>'[1]Общие данные'!AC36</f>
        <v>3974.4</v>
      </c>
      <c r="H50" s="25">
        <f>'[1]Общие данные'!AD36</f>
        <v>4232</v>
      </c>
    </row>
    <row r="51" spans="2:8" ht="12" x14ac:dyDescent="0.2">
      <c r="B51" s="11">
        <v>11</v>
      </c>
      <c r="C51" s="10"/>
      <c r="D51" s="9" t="str">
        <f>'[1]Оптовый прайс - лист'!E52</f>
        <v>ПВС 4х2,5</v>
      </c>
      <c r="E51" s="8" t="str">
        <f>'[1]Оптовый прайс - лист'!F52</f>
        <v>MIXX CABLE</v>
      </c>
      <c r="F51" s="7">
        <f>'[1]Общие данные'!AB37</f>
        <v>5430</v>
      </c>
      <c r="G51" s="7">
        <f>'[1]Общие данные'!AC37</f>
        <v>5864.4</v>
      </c>
      <c r="H51" s="6">
        <f>'[1]Общие данные'!AD37</f>
        <v>6244.5</v>
      </c>
    </row>
    <row r="52" spans="2:8" ht="12" x14ac:dyDescent="0.2">
      <c r="B52" s="26">
        <v>12</v>
      </c>
      <c r="C52" s="10"/>
      <c r="D52" s="10" t="str">
        <f>'[1]Оптовый прайс - лист'!E53</f>
        <v>ПВС 4х4</v>
      </c>
      <c r="E52" s="24" t="str">
        <f>'[1]Оптовый прайс - лист'!F53</f>
        <v>MIXX CABLE</v>
      </c>
      <c r="F52" s="23">
        <f>'[1]Общие данные'!AB38</f>
        <v>10400</v>
      </c>
      <c r="G52" s="23">
        <f>'[1]Общие данные'!AC38</f>
        <v>11232</v>
      </c>
      <c r="H52" s="25">
        <f>'[1]Общие данные'!AD38</f>
        <v>11960</v>
      </c>
    </row>
    <row r="53" spans="2:8" ht="12" x14ac:dyDescent="0.2">
      <c r="B53" s="11">
        <v>13</v>
      </c>
      <c r="C53" s="10"/>
      <c r="D53" s="9" t="str">
        <f>'[1]Оптовый прайс - лист'!E54</f>
        <v>ПВС 5х0,75</v>
      </c>
      <c r="E53" s="8" t="str">
        <f>'[1]Оптовый прайс - лист'!F54</f>
        <v>MIXX CABLE</v>
      </c>
      <c r="F53" s="7">
        <f>'[1]Общие данные'!AB39</f>
        <v>3190</v>
      </c>
      <c r="G53" s="7">
        <f>'[1]Общие данные'!AC39</f>
        <v>3445.2</v>
      </c>
      <c r="H53" s="6">
        <f>'[1]Общие данные'!AD39</f>
        <v>3668.5</v>
      </c>
    </row>
    <row r="54" spans="2:8" ht="12" x14ac:dyDescent="0.2">
      <c r="B54" s="26">
        <v>14</v>
      </c>
      <c r="C54" s="10"/>
      <c r="D54" s="10" t="str">
        <f>'[1]Оптовый прайс - лист'!E55</f>
        <v>ПВС 5х1,5</v>
      </c>
      <c r="E54" s="24" t="str">
        <f>'[1]Оптовый прайс - лист'!F55</f>
        <v>MIXX CABLE</v>
      </c>
      <c r="F54" s="23">
        <f>'[1]Общие данные'!AB40</f>
        <v>4510</v>
      </c>
      <c r="G54" s="23">
        <f>'[1]Общие данные'!AC40</f>
        <v>4870.8</v>
      </c>
      <c r="H54" s="25">
        <f>'[1]Общие данные'!AD40</f>
        <v>5186.5</v>
      </c>
    </row>
    <row r="55" spans="2:8" ht="12" x14ac:dyDescent="0.2">
      <c r="B55" s="11">
        <v>15</v>
      </c>
      <c r="C55" s="10"/>
      <c r="D55" s="9" t="str">
        <f>'[1]Оптовый прайс - лист'!E56</f>
        <v>ПВС 5х2,5</v>
      </c>
      <c r="E55" s="8" t="str">
        <f>'[1]Оптовый прайс - лист'!F56</f>
        <v>MIXX CABLE</v>
      </c>
      <c r="F55" s="7">
        <f>'[1]Общие данные'!AB41</f>
        <v>6680</v>
      </c>
      <c r="G55" s="7">
        <f>'[1]Общие данные'!AC41</f>
        <v>7214.4</v>
      </c>
      <c r="H55" s="6">
        <f>'[1]Общие данные'!AD41</f>
        <v>7682</v>
      </c>
    </row>
    <row r="56" spans="2:8" ht="12" x14ac:dyDescent="0.2">
      <c r="B56" s="16">
        <v>16</v>
      </c>
      <c r="C56" s="15"/>
      <c r="D56" s="15" t="str">
        <f>'[1]Оптовый прайс - лист'!E57</f>
        <v>ПВС 5х4</v>
      </c>
      <c r="E56" s="14" t="str">
        <f>'[1]Оптовый прайс - лист'!F57</f>
        <v>MIXX CABLE</v>
      </c>
      <c r="F56" s="13">
        <f>'[1]Общие данные'!AB42</f>
        <v>13400</v>
      </c>
      <c r="G56" s="13">
        <f>'[1]Общие данные'!AC42</f>
        <v>14472</v>
      </c>
      <c r="H56" s="12">
        <f>'[1]Общие данные'!AD42</f>
        <v>15410</v>
      </c>
    </row>
    <row r="57" spans="2:8" ht="12" x14ac:dyDescent="0.2">
      <c r="B57" s="11">
        <v>1</v>
      </c>
      <c r="C57" s="10"/>
      <c r="D57" s="9" t="str">
        <f>'[1]Оптовый прайс - лист'!E58</f>
        <v>ПВС 2х0,75</v>
      </c>
      <c r="E57" s="8" t="str">
        <f>'[1]Оптовый прайс - лист'!F58</f>
        <v>ОЛИМП</v>
      </c>
      <c r="F57" s="7">
        <f>'[1]Общие данные'!AB43</f>
        <v>2190</v>
      </c>
      <c r="G57" s="7">
        <f>'[1]Общие данные'!AC43</f>
        <v>2365.1999999999998</v>
      </c>
      <c r="H57" s="6">
        <f>'[1]Общие данные'!AD43</f>
        <v>2518.5</v>
      </c>
    </row>
    <row r="58" spans="2:8" ht="12" x14ac:dyDescent="0.2">
      <c r="B58" s="26">
        <v>2</v>
      </c>
      <c r="C58" s="10"/>
      <c r="D58" s="10" t="str">
        <f>'[1]Оптовый прайс - лист'!E59</f>
        <v>ПВС 2х1,5</v>
      </c>
      <c r="E58" s="24" t="str">
        <f>'[1]Оптовый прайс - лист'!F59</f>
        <v>ОЛИМП</v>
      </c>
      <c r="F58" s="23">
        <f>'[1]Общие данные'!AB44</f>
        <v>3410</v>
      </c>
      <c r="G58" s="23">
        <f>'[1]Общие данные'!AC44</f>
        <v>3682.8</v>
      </c>
      <c r="H58" s="25">
        <f>'[1]Общие данные'!AD44</f>
        <v>3921.5</v>
      </c>
    </row>
    <row r="59" spans="2:8" ht="12" x14ac:dyDescent="0.2">
      <c r="B59" s="11">
        <v>3</v>
      </c>
      <c r="C59" s="10"/>
      <c r="D59" s="9" t="str">
        <f>'[1]Оптовый прайс - лист'!E60</f>
        <v>ПВС 2х2,5</v>
      </c>
      <c r="E59" s="8" t="str">
        <f>'[1]Оптовый прайс - лист'!F60</f>
        <v>ОЛИМП</v>
      </c>
      <c r="F59" s="7">
        <f>'[1]Общие данные'!AB45</f>
        <v>5250</v>
      </c>
      <c r="G59" s="7">
        <f>'[1]Общие данные'!AC45</f>
        <v>5670</v>
      </c>
      <c r="H59" s="6">
        <f>'[1]Общие данные'!AD45</f>
        <v>6037.5</v>
      </c>
    </row>
    <row r="60" spans="2:8" ht="12" x14ac:dyDescent="0.2">
      <c r="B60" s="26">
        <v>4</v>
      </c>
      <c r="C60" s="10"/>
      <c r="D60" s="10" t="str">
        <f>'[1]Оптовый прайс - лист'!E61</f>
        <v>ПВС 2х4</v>
      </c>
      <c r="E60" s="24" t="str">
        <f>'[1]Оптовый прайс - лист'!F61</f>
        <v>ОЛИМП</v>
      </c>
      <c r="F60" s="23">
        <f>'[1]Общие данные'!AB46</f>
        <v>9060</v>
      </c>
      <c r="G60" s="23">
        <f>'[1]Общие данные'!AC46</f>
        <v>9784.7999999999993</v>
      </c>
      <c r="H60" s="25">
        <f>'[1]Общие данные'!AD46</f>
        <v>10419</v>
      </c>
    </row>
    <row r="61" spans="2:8" ht="12" x14ac:dyDescent="0.2">
      <c r="B61" s="11">
        <v>5</v>
      </c>
      <c r="C61" s="10"/>
      <c r="D61" s="9" t="str">
        <f>'[1]Оптовый прайс - лист'!E62</f>
        <v>ПВС 3х0,75</v>
      </c>
      <c r="E61" s="8" t="str">
        <f>'[1]Оптовый прайс - лист'!F62</f>
        <v>ОЛИМП</v>
      </c>
      <c r="F61" s="7">
        <f>'[1]Общие данные'!AB47</f>
        <v>2990</v>
      </c>
      <c r="G61" s="7">
        <f>'[1]Общие данные'!AC47</f>
        <v>3229.2</v>
      </c>
      <c r="H61" s="6">
        <f>'[1]Общие данные'!AD47</f>
        <v>3438.5</v>
      </c>
    </row>
    <row r="62" spans="2:8" ht="12" x14ac:dyDescent="0.2">
      <c r="B62" s="26">
        <v>6</v>
      </c>
      <c r="C62" s="10"/>
      <c r="D62" s="10" t="str">
        <f>'[1]Оптовый прайс - лист'!E63</f>
        <v>ПВС 3х1,5</v>
      </c>
      <c r="E62" s="24" t="str">
        <f>'[1]Оптовый прайс - лист'!F63</f>
        <v>ОЛИМП</v>
      </c>
      <c r="F62" s="23">
        <f>'[1]Общие данные'!AB48</f>
        <v>4810</v>
      </c>
      <c r="G62" s="23">
        <f>'[1]Общие данные'!AC48</f>
        <v>5194.8</v>
      </c>
      <c r="H62" s="25">
        <f>'[1]Общие данные'!AD48</f>
        <v>5531.5</v>
      </c>
    </row>
    <row r="63" spans="2:8" ht="12" x14ac:dyDescent="0.2">
      <c r="B63" s="11">
        <v>7</v>
      </c>
      <c r="C63" s="10"/>
      <c r="D63" s="9" t="str">
        <f>'[1]Оптовый прайс - лист'!E64</f>
        <v>ПВС 3х2,5</v>
      </c>
      <c r="E63" s="8" t="str">
        <f>'[1]Оптовый прайс - лист'!F64</f>
        <v>ОЛИМП</v>
      </c>
      <c r="F63" s="7">
        <f>'[1]Общие данные'!AB49</f>
        <v>7610</v>
      </c>
      <c r="G63" s="7">
        <f>'[1]Общие данные'!AC49</f>
        <v>8218.7999999999993</v>
      </c>
      <c r="H63" s="6">
        <f>'[1]Общие данные'!AD49</f>
        <v>8751.5</v>
      </c>
    </row>
    <row r="64" spans="2:8" ht="12" x14ac:dyDescent="0.2">
      <c r="B64" s="26">
        <v>8</v>
      </c>
      <c r="C64" s="10"/>
      <c r="D64" s="10" t="str">
        <f>'[1]Оптовый прайс - лист'!E65</f>
        <v>ПВС 3х4</v>
      </c>
      <c r="E64" s="24" t="str">
        <f>'[1]Оптовый прайс - лист'!F65</f>
        <v>ОЛИМП</v>
      </c>
      <c r="F64" s="23">
        <f>'[1]Общие данные'!AB50</f>
        <v>11650</v>
      </c>
      <c r="G64" s="23">
        <f>'[1]Общие данные'!AC50</f>
        <v>12582</v>
      </c>
      <c r="H64" s="25">
        <f>'[1]Общие данные'!AD50</f>
        <v>13397.5</v>
      </c>
    </row>
    <row r="65" spans="2:8" ht="12" x14ac:dyDescent="0.2">
      <c r="B65" s="11">
        <v>9</v>
      </c>
      <c r="C65" s="10"/>
      <c r="D65" s="9" t="str">
        <f>'[1]Оптовый прайс - лист'!E66</f>
        <v>ПВС 4х0,75</v>
      </c>
      <c r="E65" s="8" t="str">
        <f>'[1]Оптовый прайс - лист'!F66</f>
        <v>ОЛИМП</v>
      </c>
      <c r="F65" s="7">
        <f>'[1]Общие данные'!AB51</f>
        <v>3710</v>
      </c>
      <c r="G65" s="7">
        <f>'[1]Общие данные'!AC51</f>
        <v>4006.8</v>
      </c>
      <c r="H65" s="6">
        <f>'[1]Общие данные'!AD51</f>
        <v>4266.5</v>
      </c>
    </row>
    <row r="66" spans="2:8" ht="12" x14ac:dyDescent="0.2">
      <c r="B66" s="26">
        <v>10</v>
      </c>
      <c r="C66" s="10"/>
      <c r="D66" s="10" t="str">
        <f>'[1]Оптовый прайс - лист'!E67</f>
        <v>ПВС 4х1,5</v>
      </c>
      <c r="E66" s="24" t="str">
        <f>'[1]Оптовый прайс - лист'!F67</f>
        <v>ОЛИМП</v>
      </c>
      <c r="F66" s="23">
        <f>'[1]Общие данные'!AB52</f>
        <v>6299</v>
      </c>
      <c r="G66" s="23">
        <f>'[1]Общие данные'!AC52</f>
        <v>6802.92</v>
      </c>
      <c r="H66" s="25">
        <f>'[1]Общие данные'!AD52</f>
        <v>7243.85</v>
      </c>
    </row>
    <row r="67" spans="2:8" ht="12" x14ac:dyDescent="0.2">
      <c r="B67" s="11">
        <v>11</v>
      </c>
      <c r="C67" s="10"/>
      <c r="D67" s="9" t="str">
        <f>'[1]Оптовый прайс - лист'!E68</f>
        <v>ПВС 4х2,5</v>
      </c>
      <c r="E67" s="8" t="str">
        <f>'[1]Оптовый прайс - лист'!F68</f>
        <v>ОЛИМП</v>
      </c>
      <c r="F67" s="7">
        <f>'[1]Общие данные'!AB53</f>
        <v>10040</v>
      </c>
      <c r="G67" s="7">
        <f>'[1]Общие данные'!AC53</f>
        <v>10843.2</v>
      </c>
      <c r="H67" s="6">
        <f>'[1]Общие данные'!AD53</f>
        <v>11546</v>
      </c>
    </row>
    <row r="68" spans="2:8" ht="12" x14ac:dyDescent="0.2">
      <c r="B68" s="26">
        <v>12</v>
      </c>
      <c r="C68" s="10"/>
      <c r="D68" s="10" t="str">
        <f>'[1]Оптовый прайс - лист'!E69</f>
        <v>ПВС 4х4</v>
      </c>
      <c r="E68" s="24" t="str">
        <f>'[1]Оптовый прайс - лист'!F69</f>
        <v>ОЛИМП</v>
      </c>
      <c r="F68" s="23">
        <f>'[1]Общие данные'!AB54</f>
        <v>15600</v>
      </c>
      <c r="G68" s="23">
        <f>'[1]Общие данные'!AC54</f>
        <v>16848</v>
      </c>
      <c r="H68" s="25">
        <f>'[1]Общие данные'!AD54</f>
        <v>17940</v>
      </c>
    </row>
    <row r="69" spans="2:8" ht="12" x14ac:dyDescent="0.2">
      <c r="B69" s="11">
        <v>13</v>
      </c>
      <c r="C69" s="10"/>
      <c r="D69" s="9" t="str">
        <f>'[1]Оптовый прайс - лист'!E70</f>
        <v>ПВС 5х0,75</v>
      </c>
      <c r="E69" s="8" t="str">
        <f>'[1]Оптовый прайс - лист'!F70</f>
        <v>ОЛИМП</v>
      </c>
      <c r="F69" s="7">
        <f>'[1]Общие данные'!AB55</f>
        <v>4410</v>
      </c>
      <c r="G69" s="7">
        <f>'[1]Общие данные'!AC55</f>
        <v>4762.8</v>
      </c>
      <c r="H69" s="6">
        <f>'[1]Общие данные'!AD55</f>
        <v>5071.5</v>
      </c>
    </row>
    <row r="70" spans="2:8" ht="12" x14ac:dyDescent="0.2">
      <c r="B70" s="26">
        <v>14</v>
      </c>
      <c r="C70" s="10"/>
      <c r="D70" s="10" t="str">
        <f>'[1]Оптовый прайс - лист'!E71</f>
        <v>ПВС 5х1,5</v>
      </c>
      <c r="E70" s="24" t="str">
        <f>'[1]Оптовый прайс - лист'!F71</f>
        <v>ОЛИМП</v>
      </c>
      <c r="F70" s="23">
        <f>'[1]Общие данные'!AB56</f>
        <v>7790</v>
      </c>
      <c r="G70" s="23">
        <f>'[1]Общие данные'!AC56</f>
        <v>8413.2000000000007</v>
      </c>
      <c r="H70" s="25">
        <f>'[1]Общие данные'!AD56</f>
        <v>8958.5</v>
      </c>
    </row>
    <row r="71" spans="2:8" ht="12" x14ac:dyDescent="0.2">
      <c r="B71" s="11">
        <v>15</v>
      </c>
      <c r="C71" s="10"/>
      <c r="D71" s="9" t="str">
        <f>'[1]Оптовый прайс - лист'!E72</f>
        <v>ПВС 5х2,5</v>
      </c>
      <c r="E71" s="8" t="str">
        <f>'[1]Оптовый прайс - лист'!F72</f>
        <v>ОЛИМП</v>
      </c>
      <c r="F71" s="7">
        <f>'[1]Общие данные'!AB57</f>
        <v>12100</v>
      </c>
      <c r="G71" s="7">
        <f>'[1]Общие данные'!AC57</f>
        <v>13068</v>
      </c>
      <c r="H71" s="6">
        <f>'[1]Общие данные'!AD57</f>
        <v>13915</v>
      </c>
    </row>
    <row r="72" spans="2:8" ht="12.75" thickBot="1" x14ac:dyDescent="0.25">
      <c r="B72" s="5">
        <v>16</v>
      </c>
      <c r="C72" s="4"/>
      <c r="D72" s="4" t="str">
        <f>'[1]Оптовый прайс - лист'!E73</f>
        <v>ПВС 5х4</v>
      </c>
      <c r="E72" s="3" t="str">
        <f>'[1]Оптовый прайс - лист'!F73</f>
        <v>ОЛИМП</v>
      </c>
      <c r="F72" s="2">
        <f>'[1]Общие данные'!AB58</f>
        <v>19550</v>
      </c>
      <c r="G72" s="2">
        <f>'[1]Общие данные'!AC58</f>
        <v>21114</v>
      </c>
      <c r="H72" s="1">
        <f>'[1]Общие данные'!AD58</f>
        <v>22482.5</v>
      </c>
    </row>
    <row r="73" spans="2:8" ht="6" customHeight="1" thickBot="1" x14ac:dyDescent="0.25">
      <c r="B73" s="24"/>
      <c r="C73" s="10"/>
      <c r="D73" s="10"/>
      <c r="E73" s="24"/>
      <c r="F73" s="23"/>
      <c r="G73" s="23"/>
      <c r="H73" s="23"/>
    </row>
    <row r="74" spans="2:8" ht="12" x14ac:dyDescent="0.2">
      <c r="B74" s="22">
        <v>1</v>
      </c>
      <c r="C74" s="21"/>
      <c r="D74" s="20" t="str">
        <f>'[1]Оптовый прайс - лист'!E75</f>
        <v>ШВВП 2х0,75</v>
      </c>
      <c r="E74" s="19" t="str">
        <f>'[1]Оптовый прайс - лист'!F75</f>
        <v>MIXX CABLE</v>
      </c>
      <c r="F74" s="18">
        <f>'[1]Общие данные'!AB60</f>
        <v>3420</v>
      </c>
      <c r="G74" s="18">
        <f>'[1]Общие данные'!AC60</f>
        <v>3693.6</v>
      </c>
      <c r="H74" s="17">
        <f>'[1]Общие данные'!AD60</f>
        <v>3933</v>
      </c>
    </row>
    <row r="75" spans="2:8" ht="12" x14ac:dyDescent="0.2">
      <c r="B75" s="16">
        <v>2</v>
      </c>
      <c r="C75" s="15"/>
      <c r="D75" s="15" t="str">
        <f>'[1]Оптовый прайс - лист'!E76</f>
        <v>ШВВП 2х1,5</v>
      </c>
      <c r="E75" s="14" t="str">
        <f>'[1]Оптовый прайс - лист'!F76</f>
        <v>MIXX CABLE</v>
      </c>
      <c r="F75" s="13">
        <f>'[1]Общие данные'!AB61</f>
        <v>4500</v>
      </c>
      <c r="G75" s="13">
        <f>'[1]Общие данные'!AC61</f>
        <v>4860</v>
      </c>
      <c r="H75" s="12">
        <f>'[1]Общие данные'!AD61</f>
        <v>5175</v>
      </c>
    </row>
    <row r="76" spans="2:8" ht="12" x14ac:dyDescent="0.2">
      <c r="B76" s="11">
        <v>3</v>
      </c>
      <c r="C76" s="10"/>
      <c r="D76" s="9" t="str">
        <f>'[1]Оптовый прайс - лист'!E77</f>
        <v>ШВВП 2х0,75</v>
      </c>
      <c r="E76" s="8" t="str">
        <f>'[1]Оптовый прайс - лист'!F77</f>
        <v>ОЛИМП</v>
      </c>
      <c r="F76" s="7">
        <f>'[1]Общие данные'!AB62</f>
        <v>4080</v>
      </c>
      <c r="G76" s="7">
        <f>'[1]Общие данные'!AC62</f>
        <v>4406.3999999999996</v>
      </c>
      <c r="H76" s="6">
        <f>'[1]Общие данные'!AD62</f>
        <v>4692</v>
      </c>
    </row>
    <row r="77" spans="2:8" ht="12.75" thickBot="1" x14ac:dyDescent="0.25">
      <c r="B77" s="5">
        <v>4</v>
      </c>
      <c r="C77" s="4"/>
      <c r="D77" s="4" t="str">
        <f>'[1]Оптовый прайс - лист'!E78</f>
        <v>ШВВП 2х1,5</v>
      </c>
      <c r="E77" s="3" t="str">
        <f>'[1]Оптовый прайс - лист'!F78</f>
        <v>ОЛИМП</v>
      </c>
      <c r="F77" s="2">
        <f>'[1]Общие данные'!AB63</f>
        <v>6150</v>
      </c>
      <c r="G77" s="2">
        <f>'[1]Общие данные'!AC63</f>
        <v>6642</v>
      </c>
      <c r="H77" s="1">
        <f>'[1]Общие данные'!AD63</f>
        <v>7072.5</v>
      </c>
    </row>
  </sheetData>
  <mergeCells count="5">
    <mergeCell ref="E16:E17"/>
    <mergeCell ref="C16:C17"/>
    <mergeCell ref="B16:B17"/>
    <mergeCell ref="D16:D17"/>
    <mergeCell ref="F16:H1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Mixx Tools</dc:creator>
  <cp:lastModifiedBy>Mixx Tools</cp:lastModifiedBy>
  <dcterms:created xsi:type="dcterms:W3CDTF">2024-03-26T11:45:01Z</dcterms:created>
  <dcterms:modified xsi:type="dcterms:W3CDTF">2024-03-26T11:45:36Z</dcterms:modified>
</cp:coreProperties>
</file>